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ryan's Documents\Web Pages\Courses\edur8331\edur8331-activities\05-Test-Item-Analysis\"/>
    </mc:Choice>
  </mc:AlternateContent>
  <xr:revisionPtr revIDLastSave="0" documentId="13_ncr:1_{C9BAACD6-F6B7-4A75-B1A3-B121D0865B24}" xr6:coauthVersionLast="47" xr6:coauthVersionMax="47" xr10:uidLastSave="{00000000-0000-0000-0000-000000000000}"/>
  <bookViews>
    <workbookView xWindow="34350" yWindow="1920" windowWidth="21150" windowHeight="13035" xr2:uid="{00000000-000D-0000-FFFF-FFFF00000000}"/>
  </bookViews>
  <sheets>
    <sheet name="Sheet1" sheetId="1" r:id="rId1"/>
    <sheet name="Sheet2" sheetId="2" r:id="rId2"/>
    <sheet name="Sheet3" sheetId="3" r:id="rId3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2" i="1" l="1"/>
  <c r="D25" i="1"/>
  <c r="B25" i="1"/>
  <c r="P24" i="1"/>
  <c r="P23" i="1"/>
  <c r="P25" i="1" s="1"/>
  <c r="N24" i="1"/>
  <c r="N25" i="1" s="1"/>
  <c r="L23" i="1"/>
  <c r="L25" i="1" s="1"/>
  <c r="L24" i="1"/>
  <c r="J24" i="1"/>
  <c r="J25" i="1" s="1"/>
  <c r="H24" i="1"/>
  <c r="H25" i="1" s="1"/>
  <c r="F24" i="1"/>
  <c r="F25" i="1" s="1"/>
  <c r="P22" i="1"/>
  <c r="N22" i="1"/>
  <c r="L22" i="1"/>
  <c r="J22" i="1"/>
  <c r="H22" i="1"/>
  <c r="F22" i="1"/>
  <c r="D22" i="1"/>
</calcChain>
</file>

<file path=xl/sharedStrings.xml><?xml version="1.0" encoding="utf-8"?>
<sst xmlns="http://schemas.openxmlformats.org/spreadsheetml/2006/main" count="223" uniqueCount="47">
  <si>
    <t>Diff Index</t>
  </si>
  <si>
    <t>Total</t>
  </si>
  <si>
    <t>A</t>
  </si>
  <si>
    <t>X</t>
  </si>
  <si>
    <t>D</t>
  </si>
  <si>
    <t>C</t>
  </si>
  <si>
    <t>B</t>
  </si>
  <si>
    <t>% Correct</t>
  </si>
  <si>
    <t>Resp</t>
  </si>
  <si>
    <t>C/I</t>
  </si>
  <si>
    <t>Student</t>
  </si>
  <si>
    <t>Item #</t>
  </si>
  <si>
    <t xml:space="preserve">D </t>
  </si>
  <si>
    <t>How to use this sheet</t>
  </si>
  <si>
    <t>For use with 5th Grade Science Test Set</t>
  </si>
  <si>
    <t>*For each student, record their responses to the first 8 (multiple choice) items in the Resp column for each item</t>
  </si>
  <si>
    <t>*For each item, enter the total number of correct responses in the Total row</t>
  </si>
  <si>
    <t>*For each item, calculate the difficulty index in the Diff Index row.  This is Correct responses divided by total responses, 16 for this test set</t>
  </si>
  <si>
    <t>*For each item, enter the total number of times each response option was selected in the A, B, C, D rows</t>
  </si>
  <si>
    <t>*Write a brief summary of the results:</t>
  </si>
  <si>
    <t>Which students seem to have not grasped the material?</t>
  </si>
  <si>
    <t>Which items (if any) may be confusing?</t>
  </si>
  <si>
    <t>Which content (if any) may be problematic and may need to be retaught?</t>
  </si>
  <si>
    <t xml:space="preserve">Other comments or observations? </t>
  </si>
  <si>
    <t>*For each item, indicate whether the answer was correct (leave blank) or incorrectly (X) in the C/I column, after recording response</t>
  </si>
  <si>
    <t>Total Grade</t>
  </si>
  <si>
    <t>*For each student, enter their total grade as percent correct (teacher calculated and circled) in the Total Grade column</t>
  </si>
  <si>
    <t>Disc Index</t>
  </si>
  <si>
    <t>round up count for top and bottom thirds (e.g., 9.3 people in top third, then round to 10 people).</t>
  </si>
  <si>
    <t xml:space="preserve">*For each item, calculate the discrimination index. Sort class based on Total Grade, and compute discrimination using </t>
  </si>
  <si>
    <t xml:space="preserve">top 1/3 vs. bottom 1/3 (difficulty for top 1/3 - difficulty for bottom 1/3). If class does not divide easily into thirds, </t>
  </si>
  <si>
    <t>Top 1/3</t>
  </si>
  <si>
    <t>Bottom 1/3</t>
  </si>
  <si>
    <t>Diff Top 1/3</t>
  </si>
  <si>
    <t>Diff Bottom 1/3</t>
  </si>
  <si>
    <t>Note 1:</t>
  </si>
  <si>
    <t xml:space="preserve">It appears the teacher used bonus points when grading the test. </t>
  </si>
  <si>
    <t>This practice unlikely changed the ordinal position of students</t>
  </si>
  <si>
    <t>on total grade rank, so use teacher awarded total points for total grade.</t>
  </si>
  <si>
    <t>Note 2:</t>
  </si>
  <si>
    <t xml:space="preserve">Since there are 16 students, the top 1/3 and bottom 1/3 group would </t>
  </si>
  <si>
    <t>consist of 5.33 students, so round up to form the top and bottom 1/3, i.e.,</t>
  </si>
  <si>
    <t>use 6, not 5, students in the top 1/3 and bottom 1/3. This means the middle</t>
  </si>
  <si>
    <t>group consists of 4 students, i.e., 6+6+4 = 16.</t>
  </si>
  <si>
    <t>Those in bottom 1/3 performed poorly on the test thus suggesting they did not understand well the material.</t>
  </si>
  <si>
    <t>Those items with low difficulty scores such as item 8 and maybe item 6.</t>
  </si>
  <si>
    <t>Items 8 and 6 may be confusing, or the poor performance could be due to poor instruction.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</si>
</sst>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3" borderId="0" applyNumberFormat="0" applyBorder="0" applyAlignment="0" applyProtection="0"/>
    <xf numFmtId="0" fontId="4" fillId="4" borderId="0" applyNumberFormat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1" xfId="0" applyFont="1" applyFill="1" applyBorder="1" applyAlignment="1">
      <alignment horizontal="center"/>
    </xf>
    <xf numFmtId="0" fontId="5" fillId="2" borderId="1" xfId="2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0" fillId="0" borderId="0" xfId="0"/>
    <xf numFmtId="0" fontId="6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9" fontId="5" fillId="0" borderId="1" xfId="0" applyNumberFormat="1" applyFont="1" applyBorder="1" applyAlignment="1">
      <alignment horizontal="center"/>
    </xf>
    <xf numFmtId="0" fontId="5" fillId="0" borderId="2" xfId="2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0" borderId="1" xfId="0" applyFont="1" applyFill="1" applyBorder="1"/>
    <xf numFmtId="0" fontId="5" fillId="0" borderId="0" xfId="0" applyFont="1" applyFill="1" applyBorder="1" applyAlignment="1">
      <alignment horizontal="center"/>
    </xf>
    <xf numFmtId="16" fontId="5" fillId="0" borderId="3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5" borderId="1" xfId="2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wrapText="1"/>
    </xf>
    <xf numFmtId="2" fontId="5" fillId="0" borderId="1" xfId="0" applyNumberFormat="1" applyFont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9" fontId="5" fillId="6" borderId="1" xfId="0" applyNumberFormat="1" applyFont="1" applyFill="1" applyBorder="1" applyAlignment="1">
      <alignment horizontal="center"/>
    </xf>
    <xf numFmtId="9" fontId="5" fillId="7" borderId="1" xfId="0" applyNumberFormat="1" applyFont="1" applyFill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0" fontId="5" fillId="7" borderId="0" xfId="1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5" fillId="8" borderId="1" xfId="0" applyFont="1" applyFill="1" applyBorder="1" applyAlignment="1">
      <alignment horizontal="center"/>
    </xf>
    <xf numFmtId="2" fontId="5" fillId="8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9" borderId="0" xfId="0" applyFill="1" applyAlignment="1">
      <alignment horizontal="left"/>
    </xf>
    <xf numFmtId="0" fontId="0" fillId="9" borderId="0" xfId="0" applyFill="1" applyAlignment="1">
      <alignment horizontal="center"/>
    </xf>
    <xf numFmtId="0" fontId="0" fillId="9" borderId="0" xfId="0" applyFill="1"/>
    <xf numFmtId="0" fontId="2" fillId="9" borderId="0" xfId="0" applyFont="1" applyFill="1" applyAlignment="1">
      <alignment horizontal="left"/>
    </xf>
  </cellXfs>
  <cellStyles count="3">
    <cellStyle name="Bad" xfId="2" builtinId="27"/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6"/>
  <sheetViews>
    <sheetView tabSelected="1" zoomScaleNormal="100" workbookViewId="0"/>
  </sheetViews>
  <sheetFormatPr defaultRowHeight="15" x14ac:dyDescent="0.25"/>
  <cols>
    <col min="1" max="1" width="14.140625" customWidth="1"/>
    <col min="2" max="2" width="5.140625" style="3" customWidth="1"/>
    <col min="3" max="3" width="5.7109375" style="3" customWidth="1"/>
    <col min="4" max="4" width="5.140625" style="3" customWidth="1"/>
    <col min="5" max="5" width="5.7109375" style="3" customWidth="1"/>
    <col min="6" max="6" width="5.140625" style="3" customWidth="1"/>
    <col min="7" max="7" width="5.7109375" style="3" customWidth="1"/>
    <col min="8" max="8" width="5.140625" style="3" customWidth="1"/>
    <col min="9" max="9" width="5.7109375" style="3" customWidth="1"/>
    <col min="10" max="10" width="5.140625" style="3" customWidth="1"/>
    <col min="11" max="11" width="5.7109375" style="3" customWidth="1"/>
    <col min="12" max="12" width="5.140625" style="3" customWidth="1"/>
    <col min="13" max="13" width="5.7109375" style="3" customWidth="1"/>
    <col min="14" max="14" width="5.140625" style="3" customWidth="1"/>
    <col min="15" max="15" width="5.7109375" style="3" customWidth="1"/>
    <col min="16" max="16" width="5.140625" style="3" customWidth="1"/>
    <col min="17" max="17" width="5.7109375" style="3" customWidth="1"/>
    <col min="18" max="18" width="5.140625" style="3" customWidth="1"/>
    <col min="19" max="19" width="11.140625" style="3" customWidth="1"/>
    <col min="20" max="20" width="11.28515625" style="3" customWidth="1"/>
    <col min="21" max="21" width="11.28515625" customWidth="1"/>
  </cols>
  <sheetData>
    <row r="1" spans="1:21" s="14" customFormat="1" x14ac:dyDescent="0.25">
      <c r="A1" s="12" t="s">
        <v>14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</row>
    <row r="2" spans="1:21" s="14" customFormat="1" x14ac:dyDescent="0.25">
      <c r="A2" s="15"/>
      <c r="B2" s="42" t="s">
        <v>11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4"/>
      <c r="R2" s="16"/>
      <c r="S2" s="16"/>
      <c r="T2" s="13"/>
    </row>
    <row r="3" spans="1:21" s="14" customFormat="1" x14ac:dyDescent="0.25">
      <c r="A3" s="15"/>
      <c r="B3" s="42">
        <v>1</v>
      </c>
      <c r="C3" s="42"/>
      <c r="D3" s="42">
        <v>2</v>
      </c>
      <c r="E3" s="42"/>
      <c r="F3" s="42">
        <v>3</v>
      </c>
      <c r="G3" s="42"/>
      <c r="H3" s="42">
        <v>4</v>
      </c>
      <c r="I3" s="42"/>
      <c r="J3" s="42">
        <v>5</v>
      </c>
      <c r="K3" s="42"/>
      <c r="L3" s="42">
        <v>6</v>
      </c>
      <c r="M3" s="45"/>
      <c r="N3" s="42">
        <v>7</v>
      </c>
      <c r="O3" s="42"/>
      <c r="P3" s="42">
        <v>8</v>
      </c>
      <c r="Q3" s="42"/>
      <c r="R3" s="16"/>
      <c r="S3" s="16" t="s">
        <v>25</v>
      </c>
      <c r="T3" s="13"/>
    </row>
    <row r="4" spans="1:21" s="14" customFormat="1" x14ac:dyDescent="0.25">
      <c r="A4" s="15" t="s">
        <v>10</v>
      </c>
      <c r="B4" s="16" t="s">
        <v>9</v>
      </c>
      <c r="C4" s="8" t="s">
        <v>8</v>
      </c>
      <c r="D4" s="16" t="s">
        <v>9</v>
      </c>
      <c r="E4" s="8" t="s">
        <v>8</v>
      </c>
      <c r="F4" s="16" t="s">
        <v>9</v>
      </c>
      <c r="G4" s="8" t="s">
        <v>8</v>
      </c>
      <c r="H4" s="16" t="s">
        <v>9</v>
      </c>
      <c r="I4" s="8" t="s">
        <v>8</v>
      </c>
      <c r="J4" s="16" t="s">
        <v>9</v>
      </c>
      <c r="K4" s="17" t="s">
        <v>8</v>
      </c>
      <c r="L4" s="18" t="s">
        <v>9</v>
      </c>
      <c r="M4" s="8" t="s">
        <v>8</v>
      </c>
      <c r="N4" s="19" t="s">
        <v>9</v>
      </c>
      <c r="O4" s="17" t="s">
        <v>8</v>
      </c>
      <c r="P4" s="16" t="s">
        <v>9</v>
      </c>
      <c r="Q4" s="17" t="s">
        <v>8</v>
      </c>
      <c r="R4" s="16"/>
      <c r="S4" s="6" t="s">
        <v>7</v>
      </c>
      <c r="T4" s="13"/>
    </row>
    <row r="5" spans="1:21" s="14" customFormat="1" x14ac:dyDescent="0.25">
      <c r="A5" s="15">
        <v>1</v>
      </c>
      <c r="B5" s="16" t="s">
        <v>3</v>
      </c>
      <c r="C5" s="10" t="s">
        <v>2</v>
      </c>
      <c r="D5" s="16"/>
      <c r="E5" s="8" t="s">
        <v>6</v>
      </c>
      <c r="F5" s="16"/>
      <c r="G5" s="8" t="s">
        <v>2</v>
      </c>
      <c r="H5" s="16" t="s">
        <v>3</v>
      </c>
      <c r="I5" s="10" t="s">
        <v>4</v>
      </c>
      <c r="J5" s="18" t="s">
        <v>3</v>
      </c>
      <c r="K5" s="10" t="s">
        <v>5</v>
      </c>
      <c r="L5" s="22"/>
      <c r="M5" s="8" t="s">
        <v>2</v>
      </c>
      <c r="N5" s="22"/>
      <c r="O5" s="8" t="s">
        <v>4</v>
      </c>
      <c r="P5" s="22" t="s">
        <v>3</v>
      </c>
      <c r="Q5" s="10" t="s">
        <v>2</v>
      </c>
      <c r="R5" s="28"/>
      <c r="S5" s="35">
        <v>0.32</v>
      </c>
      <c r="T5" s="33"/>
      <c r="U5" s="37" t="s">
        <v>32</v>
      </c>
    </row>
    <row r="6" spans="1:21" s="14" customFormat="1" x14ac:dyDescent="0.25">
      <c r="A6" s="15">
        <v>2</v>
      </c>
      <c r="B6" s="16" t="s">
        <v>3</v>
      </c>
      <c r="C6" s="10" t="s">
        <v>4</v>
      </c>
      <c r="D6" s="16"/>
      <c r="E6" s="8" t="s">
        <v>6</v>
      </c>
      <c r="F6" s="16" t="s">
        <v>3</v>
      </c>
      <c r="G6" s="30" t="s">
        <v>5</v>
      </c>
      <c r="H6" s="6"/>
      <c r="I6" s="8" t="s">
        <v>2</v>
      </c>
      <c r="J6" s="18" t="s">
        <v>3</v>
      </c>
      <c r="K6" s="10" t="s">
        <v>5</v>
      </c>
      <c r="L6" s="22"/>
      <c r="M6" s="29" t="s">
        <v>2</v>
      </c>
      <c r="N6" s="21"/>
      <c r="O6" s="8" t="s">
        <v>4</v>
      </c>
      <c r="P6" s="22" t="s">
        <v>3</v>
      </c>
      <c r="Q6" s="31" t="s">
        <v>2</v>
      </c>
      <c r="R6" s="23"/>
      <c r="S6" s="35">
        <v>0.44</v>
      </c>
      <c r="T6" s="33"/>
      <c r="U6" s="37" t="s">
        <v>32</v>
      </c>
    </row>
    <row r="7" spans="1:21" s="14" customFormat="1" x14ac:dyDescent="0.25">
      <c r="A7" s="15">
        <v>3</v>
      </c>
      <c r="B7" s="16"/>
      <c r="C7" s="8" t="s">
        <v>6</v>
      </c>
      <c r="D7" s="16"/>
      <c r="E7" s="8" t="s">
        <v>6</v>
      </c>
      <c r="F7" s="16"/>
      <c r="G7" s="7" t="s">
        <v>2</v>
      </c>
      <c r="H7" s="6"/>
      <c r="I7" s="8" t="s">
        <v>2</v>
      </c>
      <c r="J7" s="18"/>
      <c r="K7" s="8" t="s">
        <v>4</v>
      </c>
      <c r="L7" s="22" t="s">
        <v>3</v>
      </c>
      <c r="M7" s="31" t="s">
        <v>6</v>
      </c>
      <c r="N7" s="21"/>
      <c r="O7" s="8" t="s">
        <v>4</v>
      </c>
      <c r="P7" s="22"/>
      <c r="Q7" s="29" t="s">
        <v>5</v>
      </c>
      <c r="R7" s="23"/>
      <c r="S7" s="35">
        <v>0.65</v>
      </c>
      <c r="T7" s="33"/>
      <c r="U7" s="37" t="s">
        <v>32</v>
      </c>
    </row>
    <row r="8" spans="1:21" s="14" customFormat="1" x14ac:dyDescent="0.25">
      <c r="A8" s="15">
        <v>4</v>
      </c>
      <c r="B8" s="16"/>
      <c r="C8" s="8" t="s">
        <v>6</v>
      </c>
      <c r="D8" s="16"/>
      <c r="E8" s="8" t="s">
        <v>6</v>
      </c>
      <c r="F8" s="16"/>
      <c r="G8" s="7" t="s">
        <v>2</v>
      </c>
      <c r="H8" s="6"/>
      <c r="I8" s="8" t="s">
        <v>2</v>
      </c>
      <c r="J8" s="18"/>
      <c r="K8" s="8" t="s">
        <v>4</v>
      </c>
      <c r="L8" s="22"/>
      <c r="M8" s="29" t="s">
        <v>2</v>
      </c>
      <c r="N8" s="21" t="s">
        <v>3</v>
      </c>
      <c r="O8" s="10" t="s">
        <v>6</v>
      </c>
      <c r="P8" s="22" t="s">
        <v>3</v>
      </c>
      <c r="Q8" s="31" t="s">
        <v>6</v>
      </c>
      <c r="R8" s="23"/>
      <c r="S8" s="35">
        <v>0.66</v>
      </c>
      <c r="T8" s="33"/>
      <c r="U8" s="37" t="s">
        <v>32</v>
      </c>
    </row>
    <row r="9" spans="1:21" s="14" customFormat="1" x14ac:dyDescent="0.25">
      <c r="A9" s="15">
        <v>5</v>
      </c>
      <c r="B9" s="16"/>
      <c r="C9" s="8" t="s">
        <v>6</v>
      </c>
      <c r="D9" s="16"/>
      <c r="E9" s="8" t="s">
        <v>6</v>
      </c>
      <c r="F9" s="16"/>
      <c r="G9" s="7" t="s">
        <v>2</v>
      </c>
      <c r="H9" s="6"/>
      <c r="I9" s="8" t="s">
        <v>2</v>
      </c>
      <c r="J9" s="18"/>
      <c r="K9" s="8" t="s">
        <v>4</v>
      </c>
      <c r="L9" s="22" t="s">
        <v>3</v>
      </c>
      <c r="M9" s="31" t="s">
        <v>6</v>
      </c>
      <c r="N9" s="21"/>
      <c r="O9" s="8" t="s">
        <v>4</v>
      </c>
      <c r="P9" s="22" t="s">
        <v>3</v>
      </c>
      <c r="Q9" s="31" t="s">
        <v>2</v>
      </c>
      <c r="R9" s="23"/>
      <c r="S9" s="34">
        <v>1</v>
      </c>
      <c r="T9" s="13"/>
      <c r="U9" s="38" t="s">
        <v>31</v>
      </c>
    </row>
    <row r="10" spans="1:21" s="14" customFormat="1" x14ac:dyDescent="0.25">
      <c r="A10" s="15">
        <v>6</v>
      </c>
      <c r="B10" s="16"/>
      <c r="C10" s="8" t="s">
        <v>6</v>
      </c>
      <c r="D10" s="16"/>
      <c r="E10" s="8" t="s">
        <v>6</v>
      </c>
      <c r="F10" s="16"/>
      <c r="G10" s="7" t="s">
        <v>2</v>
      </c>
      <c r="H10" s="6"/>
      <c r="I10" s="8" t="s">
        <v>2</v>
      </c>
      <c r="J10" s="18"/>
      <c r="K10" s="8" t="s">
        <v>4</v>
      </c>
      <c r="L10" s="22"/>
      <c r="M10" s="29" t="s">
        <v>2</v>
      </c>
      <c r="N10" s="21"/>
      <c r="O10" s="8" t="s">
        <v>4</v>
      </c>
      <c r="P10" s="22" t="s">
        <v>3</v>
      </c>
      <c r="Q10" s="31" t="s">
        <v>2</v>
      </c>
      <c r="R10" s="23"/>
      <c r="S10" s="34">
        <v>1</v>
      </c>
      <c r="T10" s="13"/>
      <c r="U10" s="38" t="s">
        <v>31</v>
      </c>
    </row>
    <row r="11" spans="1:21" s="14" customFormat="1" x14ac:dyDescent="0.25">
      <c r="A11" s="15">
        <v>7</v>
      </c>
      <c r="B11" s="16"/>
      <c r="C11" s="8" t="s">
        <v>6</v>
      </c>
      <c r="D11" s="16"/>
      <c r="E11" s="8" t="s">
        <v>6</v>
      </c>
      <c r="F11" s="16"/>
      <c r="G11" s="8" t="s">
        <v>2</v>
      </c>
      <c r="H11" s="6"/>
      <c r="I11" s="8" t="s">
        <v>2</v>
      </c>
      <c r="J11" s="18"/>
      <c r="K11" s="8" t="s">
        <v>4</v>
      </c>
      <c r="L11" s="22" t="s">
        <v>3</v>
      </c>
      <c r="M11" s="31" t="s">
        <v>4</v>
      </c>
      <c r="N11" s="22"/>
      <c r="O11" s="8" t="s">
        <v>4</v>
      </c>
      <c r="P11" s="22"/>
      <c r="Q11" s="29" t="s">
        <v>5</v>
      </c>
      <c r="R11" s="23"/>
      <c r="S11" s="34">
        <v>1</v>
      </c>
      <c r="T11" s="13"/>
      <c r="U11" s="38" t="s">
        <v>31</v>
      </c>
    </row>
    <row r="12" spans="1:21" s="14" customFormat="1" x14ac:dyDescent="0.25">
      <c r="A12" s="15">
        <v>8</v>
      </c>
      <c r="B12" s="16"/>
      <c r="C12" s="8" t="s">
        <v>6</v>
      </c>
      <c r="D12" s="16"/>
      <c r="E12" s="8" t="s">
        <v>6</v>
      </c>
      <c r="F12" s="16"/>
      <c r="G12" s="8" t="s">
        <v>2</v>
      </c>
      <c r="H12" s="6"/>
      <c r="I12" s="8" t="s">
        <v>2</v>
      </c>
      <c r="J12" s="18"/>
      <c r="K12" s="8" t="s">
        <v>2</v>
      </c>
      <c r="L12" s="22"/>
      <c r="M12" s="29" t="s">
        <v>2</v>
      </c>
      <c r="N12" s="22"/>
      <c r="O12" s="8" t="s">
        <v>4</v>
      </c>
      <c r="P12" s="22"/>
      <c r="Q12" s="29" t="s">
        <v>5</v>
      </c>
      <c r="R12" s="23"/>
      <c r="S12" s="34">
        <v>1.04</v>
      </c>
      <c r="T12" s="13"/>
      <c r="U12" s="38" t="s">
        <v>31</v>
      </c>
    </row>
    <row r="13" spans="1:21" s="14" customFormat="1" x14ac:dyDescent="0.25">
      <c r="A13" s="15">
        <v>9</v>
      </c>
      <c r="B13" s="16"/>
      <c r="C13" s="8" t="s">
        <v>6</v>
      </c>
      <c r="D13" s="16"/>
      <c r="E13" s="8" t="s">
        <v>6</v>
      </c>
      <c r="F13" s="16"/>
      <c r="G13" s="8" t="s">
        <v>2</v>
      </c>
      <c r="H13" s="6"/>
      <c r="I13" s="8" t="s">
        <v>2</v>
      </c>
      <c r="J13" s="18"/>
      <c r="K13" s="8" t="s">
        <v>4</v>
      </c>
      <c r="L13" s="22"/>
      <c r="M13" s="29" t="s">
        <v>2</v>
      </c>
      <c r="N13" s="22"/>
      <c r="O13" s="8" t="s">
        <v>4</v>
      </c>
      <c r="P13" s="22"/>
      <c r="Q13" s="29" t="s">
        <v>5</v>
      </c>
      <c r="R13" s="23"/>
      <c r="S13" s="34">
        <v>1.04</v>
      </c>
      <c r="T13" s="13"/>
      <c r="U13" s="38" t="s">
        <v>31</v>
      </c>
    </row>
    <row r="14" spans="1:21" s="14" customFormat="1" x14ac:dyDescent="0.25">
      <c r="A14" s="15">
        <v>10</v>
      </c>
      <c r="B14" s="16"/>
      <c r="C14" s="8" t="s">
        <v>6</v>
      </c>
      <c r="D14" s="16"/>
      <c r="E14" s="8" t="s">
        <v>6</v>
      </c>
      <c r="F14" s="16"/>
      <c r="G14" s="8" t="s">
        <v>2</v>
      </c>
      <c r="H14" s="6"/>
      <c r="I14" s="8" t="s">
        <v>2</v>
      </c>
      <c r="J14" s="18"/>
      <c r="K14" s="8" t="s">
        <v>4</v>
      </c>
      <c r="L14" s="22"/>
      <c r="M14" s="29" t="s">
        <v>2</v>
      </c>
      <c r="N14" s="22"/>
      <c r="O14" s="8" t="s">
        <v>4</v>
      </c>
      <c r="P14" s="22"/>
      <c r="Q14" s="29" t="s">
        <v>5</v>
      </c>
      <c r="R14" s="23"/>
      <c r="S14" s="34">
        <v>1.02</v>
      </c>
      <c r="T14" s="13"/>
      <c r="U14" s="38" t="s">
        <v>31</v>
      </c>
    </row>
    <row r="15" spans="1:21" s="14" customFormat="1" x14ac:dyDescent="0.25">
      <c r="A15" s="15">
        <v>11</v>
      </c>
      <c r="B15" s="16" t="s">
        <v>3</v>
      </c>
      <c r="C15" s="10" t="s">
        <v>2</v>
      </c>
      <c r="D15" s="16"/>
      <c r="E15" s="8" t="s">
        <v>6</v>
      </c>
      <c r="F15" s="16"/>
      <c r="G15" s="9" t="s">
        <v>2</v>
      </c>
      <c r="H15" s="6"/>
      <c r="I15" s="8" t="s">
        <v>2</v>
      </c>
      <c r="J15" s="18"/>
      <c r="K15" s="8" t="s">
        <v>4</v>
      </c>
      <c r="L15" s="22" t="s">
        <v>3</v>
      </c>
      <c r="M15" s="31" t="s">
        <v>4</v>
      </c>
      <c r="N15" s="24"/>
      <c r="O15" s="8" t="s">
        <v>4</v>
      </c>
      <c r="P15" s="22"/>
      <c r="Q15" s="29" t="s">
        <v>5</v>
      </c>
      <c r="R15" s="23"/>
      <c r="S15" s="35">
        <v>0.76</v>
      </c>
      <c r="T15" s="33"/>
      <c r="U15" s="37" t="s">
        <v>32</v>
      </c>
    </row>
    <row r="16" spans="1:21" s="14" customFormat="1" x14ac:dyDescent="0.25">
      <c r="A16" s="15">
        <v>12</v>
      </c>
      <c r="B16" s="16"/>
      <c r="C16" s="8" t="s">
        <v>6</v>
      </c>
      <c r="D16" s="16"/>
      <c r="E16" s="8" t="s">
        <v>6</v>
      </c>
      <c r="F16" s="16"/>
      <c r="G16" s="9" t="s">
        <v>2</v>
      </c>
      <c r="H16" s="6"/>
      <c r="I16" s="8" t="s">
        <v>2</v>
      </c>
      <c r="J16" s="18"/>
      <c r="K16" s="8" t="s">
        <v>4</v>
      </c>
      <c r="L16" s="22"/>
      <c r="M16" s="29" t="s">
        <v>2</v>
      </c>
      <c r="N16" s="24"/>
      <c r="O16" s="8" t="s">
        <v>4</v>
      </c>
      <c r="P16" s="22" t="s">
        <v>3</v>
      </c>
      <c r="Q16" s="31" t="s">
        <v>2</v>
      </c>
      <c r="R16" s="23"/>
      <c r="S16" s="35">
        <v>0.84</v>
      </c>
      <c r="T16" s="33"/>
      <c r="U16" s="37" t="s">
        <v>32</v>
      </c>
    </row>
    <row r="17" spans="1:21" s="14" customFormat="1" x14ac:dyDescent="0.25">
      <c r="A17" s="15">
        <v>13</v>
      </c>
      <c r="B17" s="16"/>
      <c r="C17" s="8" t="s">
        <v>6</v>
      </c>
      <c r="D17" s="16"/>
      <c r="E17" s="8" t="s">
        <v>6</v>
      </c>
      <c r="F17" s="16"/>
      <c r="G17" s="9" t="s">
        <v>2</v>
      </c>
      <c r="H17" s="6"/>
      <c r="I17" s="8" t="s">
        <v>2</v>
      </c>
      <c r="J17" s="18" t="s">
        <v>3</v>
      </c>
      <c r="K17" s="10" t="s">
        <v>5</v>
      </c>
      <c r="L17" s="22"/>
      <c r="M17" s="29" t="s">
        <v>2</v>
      </c>
      <c r="N17" s="24"/>
      <c r="O17" s="8" t="s">
        <v>4</v>
      </c>
      <c r="P17" s="22" t="s">
        <v>3</v>
      </c>
      <c r="Q17" s="31" t="s">
        <v>2</v>
      </c>
      <c r="R17" s="23"/>
      <c r="S17" s="20">
        <v>0.92</v>
      </c>
      <c r="T17" s="27"/>
      <c r="U17" s="27"/>
    </row>
    <row r="18" spans="1:21" s="14" customFormat="1" x14ac:dyDescent="0.25">
      <c r="A18" s="15">
        <v>14</v>
      </c>
      <c r="B18" s="41" t="s">
        <v>3</v>
      </c>
      <c r="C18" s="10" t="s">
        <v>2</v>
      </c>
      <c r="D18" s="16"/>
      <c r="E18" s="8" t="s">
        <v>6</v>
      </c>
      <c r="F18" s="16"/>
      <c r="G18" s="9" t="s">
        <v>2</v>
      </c>
      <c r="H18" s="6"/>
      <c r="I18" s="8" t="s">
        <v>2</v>
      </c>
      <c r="J18" s="18" t="s">
        <v>3</v>
      </c>
      <c r="K18" s="10" t="s">
        <v>2</v>
      </c>
      <c r="L18" s="22"/>
      <c r="M18" s="29" t="s">
        <v>2</v>
      </c>
      <c r="N18" s="24"/>
      <c r="O18" s="8" t="s">
        <v>4</v>
      </c>
      <c r="P18" s="22" t="s">
        <v>3</v>
      </c>
      <c r="Q18" s="31" t="s">
        <v>2</v>
      </c>
      <c r="R18" s="23"/>
      <c r="S18" s="20">
        <v>0.94</v>
      </c>
      <c r="T18" s="27"/>
      <c r="U18" s="27"/>
    </row>
    <row r="19" spans="1:21" s="14" customFormat="1" x14ac:dyDescent="0.25">
      <c r="A19" s="15">
        <v>15</v>
      </c>
      <c r="B19" s="16"/>
      <c r="C19" s="8" t="s">
        <v>6</v>
      </c>
      <c r="D19" s="16"/>
      <c r="E19" s="8" t="s">
        <v>6</v>
      </c>
      <c r="F19" s="16"/>
      <c r="G19" s="9" t="s">
        <v>2</v>
      </c>
      <c r="H19" s="6"/>
      <c r="I19" s="8" t="s">
        <v>2</v>
      </c>
      <c r="J19" s="18"/>
      <c r="K19" s="8" t="s">
        <v>4</v>
      </c>
      <c r="L19" s="22"/>
      <c r="M19" s="29" t="s">
        <v>2</v>
      </c>
      <c r="N19" s="24"/>
      <c r="O19" s="8" t="s">
        <v>4</v>
      </c>
      <c r="P19" s="22" t="s">
        <v>3</v>
      </c>
      <c r="Q19" s="31" t="s">
        <v>2</v>
      </c>
      <c r="R19" s="23"/>
      <c r="S19" s="20">
        <v>0.96</v>
      </c>
      <c r="T19" s="27"/>
      <c r="U19" s="27"/>
    </row>
    <row r="20" spans="1:21" s="14" customFormat="1" x14ac:dyDescent="0.25">
      <c r="A20" s="15">
        <v>16</v>
      </c>
      <c r="B20" s="16"/>
      <c r="C20" s="8" t="s">
        <v>6</v>
      </c>
      <c r="D20" s="16"/>
      <c r="E20" s="8" t="s">
        <v>6</v>
      </c>
      <c r="F20" s="16"/>
      <c r="G20" s="9" t="s">
        <v>2</v>
      </c>
      <c r="H20" s="6"/>
      <c r="I20" s="8" t="s">
        <v>2</v>
      </c>
      <c r="J20" s="18"/>
      <c r="K20" s="8" t="s">
        <v>4</v>
      </c>
      <c r="L20" s="22" t="s">
        <v>3</v>
      </c>
      <c r="M20" s="31" t="s">
        <v>5</v>
      </c>
      <c r="N20" s="24"/>
      <c r="O20" s="8" t="s">
        <v>4</v>
      </c>
      <c r="P20" s="22" t="s">
        <v>3</v>
      </c>
      <c r="Q20" s="31" t="s">
        <v>2</v>
      </c>
      <c r="R20" s="23"/>
      <c r="S20" s="20">
        <v>0.98</v>
      </c>
      <c r="T20" s="27"/>
      <c r="U20" s="27"/>
    </row>
    <row r="21" spans="1:21" s="14" customFormat="1" x14ac:dyDescent="0.25">
      <c r="A21" s="15" t="s">
        <v>1</v>
      </c>
      <c r="B21" s="39">
        <v>12</v>
      </c>
      <c r="C21" s="8"/>
      <c r="D21" s="39">
        <v>16</v>
      </c>
      <c r="E21" s="8"/>
      <c r="F21" s="39">
        <v>15</v>
      </c>
      <c r="G21" s="8"/>
      <c r="H21" s="39">
        <v>15</v>
      </c>
      <c r="I21" s="8"/>
      <c r="J21" s="39">
        <v>12</v>
      </c>
      <c r="K21" s="25"/>
      <c r="L21" s="39">
        <v>11</v>
      </c>
      <c r="M21" s="25"/>
      <c r="N21" s="39">
        <v>15</v>
      </c>
      <c r="O21" s="25"/>
      <c r="P21" s="39">
        <v>6</v>
      </c>
      <c r="Q21" s="25"/>
      <c r="R21" s="16"/>
      <c r="S21" s="16"/>
      <c r="T21" s="13"/>
    </row>
    <row r="22" spans="1:21" s="14" customFormat="1" x14ac:dyDescent="0.25">
      <c r="A22" s="15" t="s">
        <v>0</v>
      </c>
      <c r="B22" s="40">
        <f>B21/16</f>
        <v>0.75</v>
      </c>
      <c r="C22" s="8"/>
      <c r="D22" s="40">
        <f>D21/16</f>
        <v>1</v>
      </c>
      <c r="E22" s="8"/>
      <c r="F22" s="40">
        <f>F21/16</f>
        <v>0.9375</v>
      </c>
      <c r="G22" s="8"/>
      <c r="H22" s="40">
        <f>H21/16</f>
        <v>0.9375</v>
      </c>
      <c r="I22" s="8"/>
      <c r="J22" s="40">
        <f>J21/16</f>
        <v>0.75</v>
      </c>
      <c r="K22" s="8"/>
      <c r="L22" s="40">
        <f>L21/16</f>
        <v>0.6875</v>
      </c>
      <c r="M22" s="8"/>
      <c r="N22" s="40">
        <f>N21/16</f>
        <v>0.9375</v>
      </c>
      <c r="O22" s="8"/>
      <c r="P22" s="40">
        <f>P21/16</f>
        <v>0.375</v>
      </c>
      <c r="Q22" s="8"/>
      <c r="R22" s="16"/>
      <c r="S22" s="16"/>
      <c r="T22" s="13"/>
    </row>
    <row r="23" spans="1:21" s="14" customFormat="1" x14ac:dyDescent="0.25">
      <c r="A23" s="15" t="s">
        <v>33</v>
      </c>
      <c r="B23" s="32">
        <v>1</v>
      </c>
      <c r="C23" s="8"/>
      <c r="D23" s="32">
        <v>1</v>
      </c>
      <c r="E23" s="8"/>
      <c r="F23" s="32">
        <v>1</v>
      </c>
      <c r="G23" s="8"/>
      <c r="H23" s="32">
        <v>1</v>
      </c>
      <c r="I23" s="8"/>
      <c r="J23" s="32">
        <v>1</v>
      </c>
      <c r="K23" s="8"/>
      <c r="L23" s="32">
        <f>4/6</f>
        <v>0.66666666666666663</v>
      </c>
      <c r="M23" s="8"/>
      <c r="N23" s="32">
        <v>1</v>
      </c>
      <c r="O23" s="8"/>
      <c r="P23" s="40">
        <f>4/6</f>
        <v>0.66666666666666663</v>
      </c>
      <c r="Q23" s="8"/>
      <c r="R23" s="16"/>
      <c r="S23" s="16"/>
      <c r="T23" s="13"/>
    </row>
    <row r="24" spans="1:21" s="14" customFormat="1" x14ac:dyDescent="0.25">
      <c r="A24" s="15" t="s">
        <v>34</v>
      </c>
      <c r="B24" s="32">
        <v>0.5</v>
      </c>
      <c r="C24" s="8"/>
      <c r="D24" s="32">
        <v>1</v>
      </c>
      <c r="E24" s="8"/>
      <c r="F24" s="32">
        <f>5/6</f>
        <v>0.83333333333333337</v>
      </c>
      <c r="G24" s="8"/>
      <c r="H24" s="32">
        <f>5/6</f>
        <v>0.83333333333333337</v>
      </c>
      <c r="I24" s="8"/>
      <c r="J24" s="32">
        <f>4/6</f>
        <v>0.66666666666666663</v>
      </c>
      <c r="K24" s="8"/>
      <c r="L24" s="32">
        <f>4/6</f>
        <v>0.66666666666666663</v>
      </c>
      <c r="M24" s="8"/>
      <c r="N24" s="32">
        <f>5/6</f>
        <v>0.83333333333333337</v>
      </c>
      <c r="O24" s="8"/>
      <c r="P24" s="32">
        <f>2/6</f>
        <v>0.33333333333333331</v>
      </c>
      <c r="Q24" s="8"/>
      <c r="R24" s="16"/>
      <c r="S24" s="16"/>
      <c r="T24" s="13"/>
    </row>
    <row r="25" spans="1:21" s="14" customFormat="1" x14ac:dyDescent="0.25">
      <c r="A25" s="26" t="s">
        <v>27</v>
      </c>
      <c r="B25" s="40">
        <f>B23-B24</f>
        <v>0.5</v>
      </c>
      <c r="C25" s="16"/>
      <c r="D25" s="40">
        <f>D23-D24</f>
        <v>0</v>
      </c>
      <c r="E25" s="16"/>
      <c r="F25" s="40">
        <f>F23-F24</f>
        <v>0.16666666666666663</v>
      </c>
      <c r="G25" s="32"/>
      <c r="H25" s="40">
        <f>H23-H24</f>
        <v>0.16666666666666663</v>
      </c>
      <c r="I25" s="16"/>
      <c r="J25" s="40">
        <f>J23-J24</f>
        <v>0.33333333333333337</v>
      </c>
      <c r="K25" s="16"/>
      <c r="L25" s="40">
        <f>L23-L24</f>
        <v>0</v>
      </c>
      <c r="M25" s="16"/>
      <c r="N25" s="40">
        <f>N23-N24</f>
        <v>0.16666666666666663</v>
      </c>
      <c r="O25" s="16"/>
      <c r="P25" s="40">
        <f>P23-P24</f>
        <v>0.33333333333333331</v>
      </c>
      <c r="Q25" s="16"/>
      <c r="R25" s="16"/>
      <c r="S25" s="16"/>
      <c r="T25" s="13"/>
      <c r="U25" s="36"/>
    </row>
    <row r="26" spans="1:21" s="14" customFormat="1" x14ac:dyDescent="0.25">
      <c r="A26" s="15" t="s">
        <v>2</v>
      </c>
      <c r="B26" s="16"/>
      <c r="C26" s="16">
        <v>3</v>
      </c>
      <c r="D26" s="16"/>
      <c r="E26" s="16">
        <v>0</v>
      </c>
      <c r="F26" s="16"/>
      <c r="G26" s="16">
        <v>15</v>
      </c>
      <c r="H26" s="16"/>
      <c r="I26" s="16">
        <v>15</v>
      </c>
      <c r="J26" s="16"/>
      <c r="K26" s="16">
        <v>1</v>
      </c>
      <c r="L26" s="16"/>
      <c r="M26" s="16">
        <v>11</v>
      </c>
      <c r="N26" s="16"/>
      <c r="O26" s="16">
        <v>0</v>
      </c>
      <c r="P26" s="16"/>
      <c r="Q26" s="16">
        <v>9</v>
      </c>
      <c r="R26" s="16"/>
      <c r="S26" s="16"/>
      <c r="T26" s="13"/>
    </row>
    <row r="27" spans="1:21" s="14" customFormat="1" x14ac:dyDescent="0.25">
      <c r="A27" s="15" t="s">
        <v>6</v>
      </c>
      <c r="B27" s="16"/>
      <c r="C27" s="16">
        <v>12</v>
      </c>
      <c r="D27" s="16"/>
      <c r="E27" s="16">
        <v>16</v>
      </c>
      <c r="F27" s="16"/>
      <c r="G27" s="16">
        <v>0</v>
      </c>
      <c r="H27" s="16"/>
      <c r="I27" s="16">
        <v>0</v>
      </c>
      <c r="J27" s="16"/>
      <c r="K27" s="16">
        <v>0</v>
      </c>
      <c r="L27" s="16"/>
      <c r="M27" s="16">
        <v>2</v>
      </c>
      <c r="N27" s="16"/>
      <c r="O27" s="16">
        <v>1</v>
      </c>
      <c r="P27" s="16"/>
      <c r="Q27" s="16">
        <v>1</v>
      </c>
      <c r="R27" s="16"/>
      <c r="S27" s="16"/>
      <c r="T27" s="13"/>
      <c r="U27" s="11" t="s">
        <v>35</v>
      </c>
    </row>
    <row r="28" spans="1:21" s="14" customFormat="1" x14ac:dyDescent="0.25">
      <c r="A28" s="15" t="s">
        <v>5</v>
      </c>
      <c r="B28" s="16"/>
      <c r="C28" s="16">
        <v>0</v>
      </c>
      <c r="D28" s="16"/>
      <c r="E28" s="16">
        <v>0</v>
      </c>
      <c r="F28" s="16"/>
      <c r="G28" s="16">
        <v>1</v>
      </c>
      <c r="H28" s="16"/>
      <c r="I28" s="16">
        <v>0</v>
      </c>
      <c r="J28" s="16"/>
      <c r="K28" s="16">
        <v>3</v>
      </c>
      <c r="L28" s="16"/>
      <c r="M28" s="16">
        <v>1</v>
      </c>
      <c r="N28" s="16"/>
      <c r="O28" s="16">
        <v>0</v>
      </c>
      <c r="P28" s="16"/>
      <c r="Q28" s="16">
        <v>6</v>
      </c>
      <c r="R28" s="16"/>
      <c r="S28" s="16"/>
      <c r="T28" s="13"/>
      <c r="U28" s="11" t="s">
        <v>36</v>
      </c>
    </row>
    <row r="29" spans="1:21" s="14" customFormat="1" x14ac:dyDescent="0.25">
      <c r="A29" s="15" t="s">
        <v>12</v>
      </c>
      <c r="B29" s="16"/>
      <c r="C29" s="16">
        <v>1</v>
      </c>
      <c r="D29" s="16"/>
      <c r="E29" s="16">
        <v>0</v>
      </c>
      <c r="F29" s="16"/>
      <c r="G29" s="16">
        <v>0</v>
      </c>
      <c r="H29" s="16"/>
      <c r="I29" s="16">
        <v>1</v>
      </c>
      <c r="J29" s="16"/>
      <c r="K29" s="16">
        <v>12</v>
      </c>
      <c r="L29" s="16"/>
      <c r="M29" s="16">
        <v>2</v>
      </c>
      <c r="N29" s="16"/>
      <c r="O29" s="16">
        <v>15</v>
      </c>
      <c r="P29" s="16"/>
      <c r="Q29" s="16">
        <v>0</v>
      </c>
      <c r="R29" s="16"/>
      <c r="S29" s="16"/>
      <c r="T29" s="13"/>
      <c r="U29" s="11" t="s">
        <v>37</v>
      </c>
    </row>
    <row r="30" spans="1:21" x14ac:dyDescent="0.25">
      <c r="A30" s="1" t="s">
        <v>13</v>
      </c>
      <c r="U30" s="11" t="s">
        <v>38</v>
      </c>
    </row>
    <row r="31" spans="1:21" x14ac:dyDescent="0.25">
      <c r="A31" s="2" t="s">
        <v>15</v>
      </c>
      <c r="B31" s="4"/>
      <c r="C31" s="4"/>
      <c r="U31" s="11"/>
    </row>
    <row r="32" spans="1:21" x14ac:dyDescent="0.25">
      <c r="A32" s="2" t="s">
        <v>24</v>
      </c>
      <c r="B32" s="4"/>
      <c r="C32" s="4"/>
      <c r="U32" s="11" t="s">
        <v>39</v>
      </c>
    </row>
    <row r="33" spans="1:25" x14ac:dyDescent="0.25">
      <c r="A33" s="2" t="s">
        <v>26</v>
      </c>
      <c r="B33" s="4"/>
      <c r="C33" s="4"/>
      <c r="U33" s="11" t="s">
        <v>40</v>
      </c>
    </row>
    <row r="34" spans="1:25" x14ac:dyDescent="0.25">
      <c r="A34" s="2" t="s">
        <v>16</v>
      </c>
      <c r="B34" s="4"/>
      <c r="C34" s="4"/>
      <c r="U34" s="11" t="s">
        <v>41</v>
      </c>
    </row>
    <row r="35" spans="1:25" x14ac:dyDescent="0.25">
      <c r="A35" s="2" t="s">
        <v>17</v>
      </c>
      <c r="B35" s="4"/>
      <c r="C35" s="4"/>
      <c r="U35" s="11" t="s">
        <v>42</v>
      </c>
    </row>
    <row r="36" spans="1:25" s="11" customFormat="1" x14ac:dyDescent="0.25">
      <c r="A36" s="2" t="s">
        <v>29</v>
      </c>
      <c r="B36" s="4"/>
      <c r="C36" s="4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11" t="s">
        <v>43</v>
      </c>
    </row>
    <row r="37" spans="1:25" s="11" customFormat="1" x14ac:dyDescent="0.25">
      <c r="A37" s="5"/>
      <c r="B37" s="5" t="s">
        <v>30</v>
      </c>
      <c r="C37" s="4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5" s="11" customFormat="1" x14ac:dyDescent="0.25">
      <c r="A38" s="5"/>
      <c r="B38" s="5" t="s">
        <v>28</v>
      </c>
      <c r="C38" s="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5" x14ac:dyDescent="0.25">
      <c r="A39" s="2" t="s">
        <v>18</v>
      </c>
      <c r="B39" s="4"/>
      <c r="C39" s="4"/>
    </row>
    <row r="40" spans="1:25" x14ac:dyDescent="0.25">
      <c r="A40" s="2" t="s">
        <v>19</v>
      </c>
      <c r="B40" s="4"/>
      <c r="C40" s="4"/>
    </row>
    <row r="41" spans="1:25" x14ac:dyDescent="0.25">
      <c r="A41" s="2"/>
      <c r="B41" s="5" t="s">
        <v>20</v>
      </c>
      <c r="C41" s="4"/>
      <c r="G41" s="5"/>
      <c r="M41" s="47" t="s">
        <v>44</v>
      </c>
      <c r="N41" s="47"/>
      <c r="O41" s="48"/>
      <c r="P41" s="48"/>
      <c r="Q41" s="48"/>
      <c r="R41" s="48"/>
      <c r="S41" s="48"/>
      <c r="T41" s="48"/>
      <c r="U41" s="49"/>
      <c r="V41" s="49"/>
      <c r="W41" s="49"/>
      <c r="X41" s="49"/>
      <c r="Y41" s="49"/>
    </row>
    <row r="42" spans="1:25" x14ac:dyDescent="0.25">
      <c r="A42" s="2"/>
      <c r="B42" s="5" t="s">
        <v>22</v>
      </c>
      <c r="G42" s="5"/>
      <c r="M42" s="47" t="s">
        <v>45</v>
      </c>
      <c r="N42" s="47"/>
      <c r="O42" s="48"/>
      <c r="P42" s="48"/>
      <c r="Q42" s="48"/>
      <c r="R42" s="48"/>
      <c r="S42" s="48"/>
      <c r="T42" s="48"/>
      <c r="U42" s="49"/>
      <c r="V42" s="49"/>
      <c r="W42" s="49"/>
      <c r="X42" s="49"/>
      <c r="Y42" s="49"/>
    </row>
    <row r="43" spans="1:25" x14ac:dyDescent="0.25">
      <c r="A43" s="2"/>
      <c r="B43" s="5" t="s">
        <v>21</v>
      </c>
      <c r="G43" s="5"/>
      <c r="M43" s="47" t="s">
        <v>46</v>
      </c>
      <c r="N43" s="50"/>
      <c r="O43" s="48"/>
      <c r="P43" s="48"/>
      <c r="Q43" s="48"/>
      <c r="R43" s="48"/>
      <c r="S43" s="48"/>
      <c r="T43" s="48"/>
      <c r="U43" s="49"/>
      <c r="V43" s="49"/>
      <c r="W43" s="49"/>
      <c r="X43" s="49"/>
      <c r="Y43" s="49"/>
    </row>
    <row r="44" spans="1:25" x14ac:dyDescent="0.25">
      <c r="A44" s="2"/>
      <c r="B44" s="5" t="s">
        <v>23</v>
      </c>
      <c r="G44" s="5"/>
      <c r="M44" s="46"/>
      <c r="N44" s="46"/>
    </row>
    <row r="45" spans="1:25" x14ac:dyDescent="0.25">
      <c r="A45" s="2"/>
      <c r="B45" s="4"/>
      <c r="N45" s="46"/>
    </row>
    <row r="46" spans="1:25" x14ac:dyDescent="0.25">
      <c r="N46" s="46"/>
    </row>
  </sheetData>
  <sortState xmlns:xlrd2="http://schemas.microsoft.com/office/spreadsheetml/2017/richdata2" ref="A5:U20">
    <sortCondition ref="A5:A20"/>
  </sortState>
  <mergeCells count="9">
    <mergeCell ref="B2:Q2"/>
    <mergeCell ref="L3:M3"/>
    <mergeCell ref="N3:O3"/>
    <mergeCell ref="P3:Q3"/>
    <mergeCell ref="B3:C3"/>
    <mergeCell ref="D3:E3"/>
    <mergeCell ref="F3:G3"/>
    <mergeCell ref="H3:I3"/>
    <mergeCell ref="J3:K3"/>
  </mergeCells>
  <pageMargins left="0.25" right="0.25" top="0.5" bottom="0.5" header="0.3" footer="0.3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Georgia Southern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Griffin,Marlynn M.</dc:creator>
  <cp:lastModifiedBy>BWG</cp:lastModifiedBy>
  <cp:lastPrinted>2014-10-09T03:06:02Z</cp:lastPrinted>
  <dcterms:created xsi:type="dcterms:W3CDTF">2014-10-09T02:50:05Z</dcterms:created>
  <dcterms:modified xsi:type="dcterms:W3CDTF">2022-03-25T03:54:00Z</dcterms:modified>
</cp:coreProperties>
</file>